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3500"/>
  </bookViews>
  <sheets>
    <sheet name="Sheet1" sheetId="8" r:id="rId1"/>
  </sheets>
  <calcPr calcId="144525"/>
</workbook>
</file>

<file path=xl/calcChain.xml><?xml version="1.0" encoding="utf-8"?>
<calcChain xmlns="http://schemas.openxmlformats.org/spreadsheetml/2006/main">
  <c r="F15" i="8"/>
  <c r="F14"/>
  <c r="F13"/>
  <c r="F12"/>
  <c r="C12"/>
  <c r="F11"/>
  <c r="C11"/>
  <c r="F10"/>
  <c r="F9"/>
  <c r="F8"/>
  <c r="F7"/>
  <c r="F6"/>
  <c r="F5"/>
  <c r="E5"/>
  <c r="D5"/>
  <c r="C5"/>
  <c r="B5"/>
</calcChain>
</file>

<file path=xl/sharedStrings.xml><?xml version="1.0" encoding="utf-8"?>
<sst xmlns="http://schemas.openxmlformats.org/spreadsheetml/2006/main" count="21" uniqueCount="20">
  <si>
    <t>附件</t>
  </si>
  <si>
    <t>2022年市级乡村振兴驻镇帮镇扶村资金安排表</t>
  </si>
  <si>
    <t>单位：万元</t>
  </si>
  <si>
    <t>县（市、区）别</t>
  </si>
  <si>
    <t>乡镇个数（个）</t>
  </si>
  <si>
    <t>安排金额</t>
  </si>
  <si>
    <t>有行政街道个数（个）</t>
  </si>
  <si>
    <t>本次安排金额</t>
  </si>
  <si>
    <t>合计</t>
  </si>
  <si>
    <t>吴川市</t>
  </si>
  <si>
    <t>遂溪县</t>
  </si>
  <si>
    <t>坡头区</t>
  </si>
  <si>
    <t>麻章区</t>
  </si>
  <si>
    <t>经开区</t>
  </si>
  <si>
    <t>霞山区</t>
  </si>
  <si>
    <t>赤坎区</t>
  </si>
  <si>
    <t>雷州市</t>
  </si>
  <si>
    <t>廉江市</t>
  </si>
  <si>
    <t>徐闻县</t>
  </si>
  <si>
    <t>备注：对我市所辖84个乡镇、28个有行政村的街道按照每个100万元的补助标准配套。</t>
  </si>
</sst>
</file>

<file path=xl/styles.xml><?xml version="1.0" encoding="utf-8"?>
<styleSheet xmlns="http://schemas.openxmlformats.org/spreadsheetml/2006/main">
  <fonts count="9">
    <font>
      <sz val="11"/>
      <name val="宋体"/>
      <charset val="134"/>
    </font>
    <font>
      <b/>
      <sz val="11"/>
      <name val="宋体"/>
      <charset val="134"/>
    </font>
    <font>
      <sz val="14"/>
      <name val="黑体"/>
      <family val="3"/>
      <charset val="134"/>
    </font>
    <font>
      <sz val="18"/>
      <name val="方正小标宋_GBK"/>
      <family val="4"/>
      <charset val="134"/>
    </font>
    <font>
      <sz val="11"/>
      <name val="方正小标宋_GBK"/>
      <family val="4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NumberFormat="1" applyFont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D12" sqref="D12"/>
    </sheetView>
  </sheetViews>
  <sheetFormatPr defaultColWidth="9" defaultRowHeight="13.5"/>
  <cols>
    <col min="1" max="1" width="14.375" customWidth="1"/>
    <col min="2" max="2" width="18.125" customWidth="1"/>
    <col min="3" max="3" width="22.625" customWidth="1"/>
    <col min="4" max="4" width="19.75" customWidth="1"/>
    <col min="5" max="5" width="21.5" customWidth="1"/>
    <col min="6" max="6" width="28" customWidth="1"/>
  </cols>
  <sheetData>
    <row r="1" spans="1:6" ht="20.25" customHeight="1">
      <c r="A1" s="3" t="s">
        <v>0</v>
      </c>
    </row>
    <row r="2" spans="1:6" ht="27.75" customHeight="1">
      <c r="A2" s="4" t="s">
        <v>1</v>
      </c>
      <c r="B2" s="4"/>
      <c r="C2" s="4"/>
      <c r="D2" s="4"/>
      <c r="E2" s="4"/>
      <c r="F2" s="4"/>
    </row>
    <row r="3" spans="1:6" ht="27.95" customHeight="1">
      <c r="A3" s="5"/>
      <c r="B3" s="5"/>
      <c r="C3" s="5"/>
      <c r="D3" s="5"/>
      <c r="E3" s="6"/>
      <c r="F3" s="7" t="s">
        <v>2</v>
      </c>
    </row>
    <row r="4" spans="1:6" ht="27.95" customHeight="1">
      <c r="A4" s="8" t="s">
        <v>3</v>
      </c>
      <c r="B4" s="8" t="s">
        <v>4</v>
      </c>
      <c r="C4" s="8" t="s">
        <v>5</v>
      </c>
      <c r="D4" s="8" t="s">
        <v>6</v>
      </c>
      <c r="E4" s="8" t="s">
        <v>5</v>
      </c>
      <c r="F4" s="9" t="s">
        <v>7</v>
      </c>
    </row>
    <row r="5" spans="1:6" s="1" customFormat="1" ht="27.95" customHeight="1">
      <c r="A5" s="10" t="s">
        <v>8</v>
      </c>
      <c r="B5" s="10">
        <f>SUM(B6:B15)</f>
        <v>84</v>
      </c>
      <c r="C5" s="10">
        <f>SUM(C6:C15)</f>
        <v>8400</v>
      </c>
      <c r="D5" s="10">
        <f>SUM(D6:D15)</f>
        <v>28</v>
      </c>
      <c r="E5" s="10">
        <f>SUM(E6:E15)</f>
        <v>2800</v>
      </c>
      <c r="F5" s="10">
        <f>SUM(F6:F15)</f>
        <v>11200</v>
      </c>
    </row>
    <row r="6" spans="1:6" s="2" customFormat="1" ht="27.95" customHeight="1">
      <c r="A6" s="11" t="s">
        <v>9</v>
      </c>
      <c r="B6" s="11">
        <v>10</v>
      </c>
      <c r="C6" s="11">
        <v>1000</v>
      </c>
      <c r="D6" s="11">
        <v>5</v>
      </c>
      <c r="E6" s="11">
        <v>500</v>
      </c>
      <c r="F6" s="9">
        <f>SUM(C6,E6)</f>
        <v>1500</v>
      </c>
    </row>
    <row r="7" spans="1:6" ht="27.95" customHeight="1">
      <c r="A7" s="11" t="s">
        <v>10</v>
      </c>
      <c r="B7" s="12">
        <v>15</v>
      </c>
      <c r="C7" s="11">
        <v>1500</v>
      </c>
      <c r="D7" s="12">
        <v>0</v>
      </c>
      <c r="E7" s="11">
        <v>0</v>
      </c>
      <c r="F7" s="9">
        <f t="shared" ref="F7:F15" si="0">SUM(C7,E7)</f>
        <v>1500</v>
      </c>
    </row>
    <row r="8" spans="1:6" ht="27.95" customHeight="1">
      <c r="A8" s="11" t="s">
        <v>11</v>
      </c>
      <c r="B8" s="12">
        <v>5</v>
      </c>
      <c r="C8" s="11">
        <v>500</v>
      </c>
      <c r="D8" s="12">
        <v>2</v>
      </c>
      <c r="E8" s="11">
        <v>200</v>
      </c>
      <c r="F8" s="9">
        <f t="shared" si="0"/>
        <v>700</v>
      </c>
    </row>
    <row r="9" spans="1:6" ht="27.95" customHeight="1">
      <c r="A9" s="11" t="s">
        <v>12</v>
      </c>
      <c r="B9" s="12">
        <v>3</v>
      </c>
      <c r="C9" s="11">
        <v>300</v>
      </c>
      <c r="D9" s="12">
        <v>0</v>
      </c>
      <c r="E9" s="11">
        <v>0</v>
      </c>
      <c r="F9" s="9">
        <f t="shared" si="0"/>
        <v>300</v>
      </c>
    </row>
    <row r="10" spans="1:6" ht="27.95" customHeight="1">
      <c r="A10" s="11" t="s">
        <v>13</v>
      </c>
      <c r="B10" s="12">
        <v>1</v>
      </c>
      <c r="C10" s="11">
        <v>100</v>
      </c>
      <c r="D10" s="12">
        <v>3</v>
      </c>
      <c r="E10" s="11">
        <v>300</v>
      </c>
      <c r="F10" s="9">
        <f t="shared" si="0"/>
        <v>400</v>
      </c>
    </row>
    <row r="11" spans="1:6" ht="27.95" customHeight="1">
      <c r="A11" s="11" t="s">
        <v>14</v>
      </c>
      <c r="B11" s="12">
        <v>0</v>
      </c>
      <c r="C11" s="11">
        <f>SUM(B11*41.67)</f>
        <v>0</v>
      </c>
      <c r="D11" s="12">
        <v>8</v>
      </c>
      <c r="E11" s="11">
        <v>800</v>
      </c>
      <c r="F11" s="9">
        <f t="shared" si="0"/>
        <v>800</v>
      </c>
    </row>
    <row r="12" spans="1:6" ht="27.95" customHeight="1">
      <c r="A12" s="11" t="s">
        <v>15</v>
      </c>
      <c r="B12" s="12">
        <v>0</v>
      </c>
      <c r="C12" s="11">
        <f>SUM(B12*41.67)</f>
        <v>0</v>
      </c>
      <c r="D12" s="12">
        <v>3</v>
      </c>
      <c r="E12" s="11">
        <v>300</v>
      </c>
      <c r="F12" s="9">
        <f t="shared" si="0"/>
        <v>300</v>
      </c>
    </row>
    <row r="13" spans="1:6" ht="27.95" customHeight="1">
      <c r="A13" s="11" t="s">
        <v>16</v>
      </c>
      <c r="B13" s="12">
        <v>18</v>
      </c>
      <c r="C13" s="11">
        <v>1800</v>
      </c>
      <c r="D13" s="12">
        <v>3</v>
      </c>
      <c r="E13" s="11">
        <v>300</v>
      </c>
      <c r="F13" s="9">
        <f t="shared" si="0"/>
        <v>2100</v>
      </c>
    </row>
    <row r="14" spans="1:6" ht="27.95" customHeight="1">
      <c r="A14" s="11" t="s">
        <v>17</v>
      </c>
      <c r="B14" s="12">
        <v>18</v>
      </c>
      <c r="C14" s="11">
        <v>1800</v>
      </c>
      <c r="D14" s="12">
        <v>3</v>
      </c>
      <c r="E14" s="11">
        <v>300</v>
      </c>
      <c r="F14" s="9">
        <f t="shared" si="0"/>
        <v>2100</v>
      </c>
    </row>
    <row r="15" spans="1:6" ht="27.95" customHeight="1">
      <c r="A15" s="11" t="s">
        <v>18</v>
      </c>
      <c r="B15" s="12">
        <v>14</v>
      </c>
      <c r="C15" s="11">
        <v>1400</v>
      </c>
      <c r="D15" s="12">
        <v>1</v>
      </c>
      <c r="E15" s="11">
        <v>100</v>
      </c>
      <c r="F15" s="9">
        <f t="shared" si="0"/>
        <v>1500</v>
      </c>
    </row>
    <row r="16" spans="1:6" ht="30" customHeight="1">
      <c r="A16" s="13" t="s">
        <v>19</v>
      </c>
      <c r="B16" s="13"/>
      <c r="C16" s="13"/>
      <c r="D16" s="13"/>
      <c r="E16" s="13"/>
      <c r="F16" s="13"/>
    </row>
  </sheetData>
  <mergeCells count="2">
    <mergeCell ref="A2:F2"/>
    <mergeCell ref="A16:F16"/>
  </mergeCells>
  <phoneticPr fontId="8" type="noConversion"/>
  <printOptions horizontalCentered="1"/>
  <pageMargins left="0.75" right="0.75" top="0.8" bottom="0.9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吴春连</cp:lastModifiedBy>
  <cp:lastPrinted>2022-03-11T02:04:27Z</cp:lastPrinted>
  <dcterms:created xsi:type="dcterms:W3CDTF">2020-01-07T14:24:00Z</dcterms:created>
  <dcterms:modified xsi:type="dcterms:W3CDTF">2022-03-11T02:04:42Z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289484A2E07441A092D76D3530FA807D</vt:lpwstr>
  </property>
</Properties>
</file>